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ernehmlassungen\ÖV\ÖV-Bericht 2018-2021\Finale Stellungnahme\"/>
    </mc:Choice>
  </mc:AlternateContent>
  <bookViews>
    <workbookView xWindow="240" yWindow="30" windowWidth="24720" windowHeight="12330"/>
  </bookViews>
  <sheets>
    <sheet name="Stellungnahme" sheetId="1" r:id="rId1"/>
  </sheets>
  <definedNames>
    <definedName name="_xlnm.Print_Area" localSheetId="0">Stellungnahme!$A$1:$G$21</definedName>
  </definedNames>
  <calcPr calcId="152511"/>
</workbook>
</file>

<file path=xl/calcChain.xml><?xml version="1.0" encoding="utf-8"?>
<calcChain xmlns="http://schemas.openxmlformats.org/spreadsheetml/2006/main">
  <c r="B7" i="1" l="1"/>
  <c r="B18" i="1" l="1"/>
  <c r="A7" i="1" l="1"/>
  <c r="A12" i="1" s="1"/>
  <c r="A13" i="1" s="1"/>
  <c r="A14" i="1" l="1"/>
  <c r="B13" i="1"/>
  <c r="B19" i="1"/>
  <c r="B12" i="1"/>
  <c r="B14" i="1"/>
  <c r="A17" i="1" l="1"/>
  <c r="A18" i="1" s="1"/>
  <c r="A19" i="1" s="1"/>
</calcChain>
</file>

<file path=xl/sharedStrings.xml><?xml version="1.0" encoding="utf-8"?>
<sst xmlns="http://schemas.openxmlformats.org/spreadsheetml/2006/main" count="33" uniqueCount="31">
  <si>
    <t>Absender:</t>
  </si>
  <si>
    <t>Name Vernehmlassungspartner</t>
  </si>
  <si>
    <t xml:space="preserve">Nr. </t>
  </si>
  <si>
    <t>Stellung nehmende Stelle</t>
  </si>
  <si>
    <t>Nr.</t>
  </si>
  <si>
    <t>Frage</t>
  </si>
  <si>
    <t>Ja</t>
  </si>
  <si>
    <t>Nein</t>
  </si>
  <si>
    <t>öV-Bericht 2018 bis 2021</t>
  </si>
  <si>
    <t>&lt;Stelle&gt;</t>
  </si>
  <si>
    <t>Antwort</t>
  </si>
  <si>
    <r>
      <t xml:space="preserve">Gesamteindruck:
</t>
    </r>
    <r>
      <rPr>
        <sz val="11"/>
        <rFont val="Calibri"/>
        <family val="2"/>
        <scheme val="minor"/>
      </rPr>
      <t xml:space="preserve">Sind Sie mit dem Inhalt des öV-Berichtes und dessen Darstellung einverstanden? </t>
    </r>
  </si>
  <si>
    <t>Weitere Bemerkungen:</t>
  </si>
  <si>
    <t>Vernehmlassung</t>
  </si>
  <si>
    <r>
      <rPr>
        <b/>
        <sz val="11"/>
        <rFont val="Calibri"/>
        <family val="2"/>
        <scheme val="minor"/>
      </rPr>
      <t>Massnahmen 2018 bis 2021 (Kapitel 5.2 und 6):</t>
    </r>
    <r>
      <rPr>
        <sz val="11"/>
        <rFont val="Calibri"/>
        <family val="2"/>
        <scheme val="minor"/>
      </rPr>
      <t xml:space="preserve">
Die kurzfristigen Massnahmen sind definiert. Sind Sie mit der Umsetzung dieser Massnahmen einverstanden und stimmen Sie der abgestimmten Finanzplanung zu?</t>
    </r>
  </si>
  <si>
    <r>
      <rPr>
        <b/>
        <sz val="11"/>
        <color indexed="8"/>
        <rFont val="Calibri"/>
        <family val="2"/>
        <scheme val="minor"/>
      </rPr>
      <t xml:space="preserve">öV-Vision und Ziele (Kapitel 3.1 und 3.5): </t>
    </r>
    <r>
      <rPr>
        <sz val="11"/>
        <color indexed="8"/>
        <rFont val="Calibri"/>
        <family val="2"/>
        <scheme val="minor"/>
      </rPr>
      <t xml:space="preserve">
Die öV-Vision (Zielzustand 2050) basiert auf dem kantonalen Richtplan 2015 und ist abgestimmt mit dem Agglomerationsprogramm Luzern 3. Generation. Diese öV-Vision wird schrittweise erreicht, u.a. durch die Umsetzung des öV-Konzepts AggloMobil tre oder der etappierten nationalen Bahnplanung. Passend zur öV-Vision sind im öV-Bericht für die Jahr 2018 bis 2021 konkrete Ziele definiert. Unterstützen Sie uns weiterhin auf dem Weg, die kantonale öV-Vision zu erreichen?</t>
    </r>
  </si>
  <si>
    <t>X eintragen</t>
  </si>
  <si>
    <t>Abgrenzung: Bitte konkrete Anträge unter "Weitere Bemerkungen" unten eintragen</t>
  </si>
  <si>
    <t>Begründung</t>
  </si>
  <si>
    <t>Herzlichen Dank für Ihre Mitwirkung. Die Rückmeldung ist ein wichtiger Bestandteil bei der Erarbeitung der Schlussfassung des öV-Berichtes. 
Die Schlussfassung wird im Winter 2017/18 durch den Kantonsrat beraten und von diesem zur Kenntnis genommen.</t>
  </si>
  <si>
    <t>&lt;Nr.&gt;</t>
  </si>
  <si>
    <t>Eingabe durch VVL (vgl. Adressliste)</t>
  </si>
  <si>
    <t>- Pro Aspekt bitte ein neues Bemerkungsfeld verwenden. Dies erleichtert die Beantwortung.
- Für zusätzliche Bemerkungsfelder: bitte letzte Zeile kopieren und darunter einfügen (Zeile markieren, Rechtsklick auf der Maus, "Zellen einfügen" anklicken)
- Zeilenhöhen können beliebig angepasst werden</t>
  </si>
  <si>
    <r>
      <t>- Bitte nur weisse Felder ausfüllen
- Bitte das elektronische Exceldokument verwenden (Download unter</t>
    </r>
    <r>
      <rPr>
        <sz val="11"/>
        <color theme="4"/>
        <rFont val="Calibri"/>
        <family val="2"/>
        <scheme val="minor"/>
      </rPr>
      <t xml:space="preserve"> http://www.lu.ch/verwaltung/BUWD/buwd_vernehmlassungen_stellungnahmen/buwd_vernehmlassungen</t>
    </r>
    <r>
      <rPr>
        <sz val="11"/>
        <color indexed="8"/>
        <rFont val="Calibri"/>
        <family val="2"/>
        <scheme val="minor"/>
      </rPr>
      <t xml:space="preserve">)
- Ausgefüllt bis Fr. 5. Mai 2017 per Mail an </t>
    </r>
    <r>
      <rPr>
        <sz val="11"/>
        <color theme="4"/>
        <rFont val="Calibri"/>
        <family val="2"/>
        <scheme val="minor"/>
      </rPr>
      <t>marco.schurtenberger@vvl.ch</t>
    </r>
    <r>
      <rPr>
        <sz val="11"/>
        <color indexed="8"/>
        <rFont val="Calibri"/>
        <family val="2"/>
        <scheme val="minor"/>
      </rPr>
      <t xml:space="preserve"> senden. Danke.</t>
    </r>
  </si>
  <si>
    <t>Regionaler Entwicklungsträger RET Sursee Mittelland</t>
  </si>
  <si>
    <t>x</t>
  </si>
  <si>
    <t>_ Frage: wer setzt die Koordination der Interessen aller Verkehrsteilnehmer um? Rolle RET, VVL müssen noch besser geklärt sein z.B. wenn ÖV gegenüber MIV bevorzugt werden muss. Hier ist eine strukturiere, enge Zusammenarbeit nötig.</t>
  </si>
  <si>
    <t>_ Ist der VVL bereit, für die Region spezifische Tarife zu gestalten, welche den Gästen ein gutes Preis-Leistungs-Verhältnis ermöglichen und die Region für Tagungen und Touristen attraktiv macht?</t>
  </si>
  <si>
    <t xml:space="preserve">Wenn Nein: Wie muss der Kurs geändert werden? 
_ Die Koordination und Kooperation zwischen VVL und den regionalen Entwicklungsträgern muss intensiviert werden. Im Sinne einer Gesamtverkehrssicht muss die Zusammenarbeit konkreter und intensiver werden.
_ Die neue Finanzierung der Nachtangebote bereitet den Gemeinden Sorgen. Es gibt für sie hohe Mehrkosten ohne eine Angebotserweiterung. 
_ 1.4.1: Expresszubringerlinien sind zu begrüssen. Es braucht aber neue Lösungen für die Zubringer auf den Hauptachsen (Linie 85, Münster Express). 
_ Ein Aspekt muss mehr Gewicht erhalten. Sursee als regionales Zentrum hat für den ÖV eine übergeordnete Bedeutung. Das heisst, ÖV-Bevorzugung und Tarifgestaltung haben diesem Umstand mehr Rechnung zu tragen. 
_ Das bisherige ÖV-Konzept für das Agglomerationsgebiet Sursee Plus, wonach bislang Optimierungen hauptsächlich über die Verdichtung von bestehenden Überländervebindungen vorgenommen wurden, stösst verkehrstechnisch und organisatorisch an seine Grenzen. Dieses ist zu Gunsten eines eigenständig konzipierten Zentrumskonzeptes grundlegend zu überdenken.    </t>
  </si>
  <si>
    <t>_ Es ist entscheidend, dass die Landschaft weiterhin gut erschlossen bleibt. Dies ist wichtig für die Standortattraktivität. 
_ Balance zwischen finanziellen Mitteln und Wünschen der Regionen und Gemeinden ist eine grosse Herausforderung, insbesondere für die Finanzierung von grossen Projekten bzw. Schaffung neuer Infrastruktur wie dem Tiefbahnhof Luzern.
_ Technologieentwicklung könnte Konzepte und Ziele relativ rasch überrollen. Es braucht grosse Wachsamkeit in diesem Bereich, um Investitionen auch in dieser Hinsicht nachhaltig zu tätigen. 
_ Neue elektronische Billett-, Zahl- und Informationssysteme, welche die Kundenfreundlichkeit erhöhen, gilt es wo immer möglich einzusetzen. Gleichzeitig müssen auch Menschen ohne technische Hilfsmittel (z.B. Senioren) die ÖV Angebote ohne Einschränkungen nutzen können.</t>
  </si>
  <si>
    <r>
      <t xml:space="preserve">_ Linie 86: Ausbau 1/4 h Takt zum CAMPUS Sursee ist ein zentrales regionales Projekt. Mit der Fertigstellung des Schwimmsportzentrums und der Sporthalle wird die Anzahl potenzieller Nutzer nochmals stark erhöht. Zudem sollen die Kinder wenn immer möglich mit ÖV den Schwimmunterricht besuchen können. Der CAMPUS ist zudem wichtiges Aus- und Weiterbildungszentrum für Kundinnen und Kunden, welche auf ÖV angewiesen sind (Sekundarschule II, Wochengäste). 
_  Hub Sursee: Ein möglichst rascher Ausbau hat für die Region hohe Priorität, um Aus-und Umsteigezeiten kundenfreundlich zu verbessern.
_ Busse in der "Kernzone" Sursee Plus: Die Vernetzung der Quartiere in der Kernzone sowie der Sursee Plus-Gemeinden mit den Schlüsselpunkten wie Bahnhof, Schulen usw. gilt es zu optimieren. 
_ Neue Linie 80: Die Machbarkeitsstudie Mauensee (neue Buslinie via St. Erhard-Kaltbach, Wauwil bis Dagmersellen) widerspricht der Haltung, dass bis anhin keine neuen Parallellinien zur SBB oder einem anderen ÖV-Angebot unterstützt wurden. Aus Sicht der Region wird diese Linienführung kritisch betrachtet. Eine Verlängerung einer bestehnden Linie oder dann die Linienführung Kaltbach-Mauensee, Sursee ist prioritär zu prüfen.
_ Behindertengerechte Infrastruktur: Als Region mit verschiedenen grossen Behinderteninstitutionen (Stiftung Brändi, Schweizer Paraplegikerzentrum) ist der behindertengerechte Ausbau der Infrastruktur sehr wichtig für die Mobilität der behinderten Menschen und deren Bewegungsfreiheit. Die Infrastruktur ist nach Möglichkeit vor 2023 behindertengerecht zu gestalten (Haltestellen,...)
_ Tarifstruktur: </t>
    </r>
    <r>
      <rPr>
        <sz val="11"/>
        <rFont val="Calibri"/>
        <family val="2"/>
        <scheme val="minor"/>
      </rPr>
      <t xml:space="preserve">Es braucht für die Region eine flexiblere Tarifgestaltung. So wie die Tarifgestaltung im Radius rund um Luzern gestaltet ist, ist auch ein ähnliches Konzept im Raum Sursee anzuwenden, Dies ist für das Angebot von regionalen Tickets (Tourismus, Sportregion, Job Abos) dringend notwendig. Die SBB bietet hier flexiblere Lösungen als die Busbetreiber. Die jetzige Zoneneinteilung ist aus regionaler Sicht zudem teilweise unlogisch, z.B. liegt Eich in der Zone 33 aber die restliche Zone 33 liegt auf der gegenüberliegenden Seeseite. Eine bedarfsgerechtere Zoneneinteilung ist zu prüfen.
_ Linie 60/70: Der Ausbau Bahnhof Rothenburg Station ist dringend für die Attraktivität der Linie 60 von Ruswil und Linie 70 aus Neuenkrich kommend. Fehlende geschützte Warteplätze und fehlende behindertengerechte Umsteigemöglichkeiten verhindern momentan eine optimale Nutzung dieser Umsteigelinie.
_ SBB Angebot: Der Halbstundentakt nach Bern ist die logische Folge der steigenden Nachfrage. Die direkte Linie nach Basel muss trotzdem wenigstens stündlich erhalten bleiben, da auch diese Linie eine Hauptachse zu einem wirtschaftlich wichtigen Zentrum darstellt. Die Vernetzung der Region mit den grösseren Zentren wie Bern, Basel und Zürich ist durch den Ausbau (Bern), den Erhalt einer direkten Linie (Basel) und durch Optimierungen (Sursee-Aarau-Zürich) weiter zu stärken.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</si>
</sst>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amily val="2"/>
    </font>
    <font>
      <b/>
      <sz val="11"/>
      <color theme="1"/>
      <name val="Arial"/>
      <family val="2"/>
    </font>
    <font>
      <b/>
      <sz val="18"/>
      <color indexed="8"/>
      <name val="Calibri"/>
      <family val="2"/>
      <scheme val="minor"/>
    </font>
    <font>
      <b/>
      <sz val="14"/>
      <color indexed="8"/>
      <name val="Calibri"/>
      <family val="2"/>
      <scheme val="minor"/>
    </font>
    <font>
      <b/>
      <sz val="12"/>
      <color theme="0"/>
      <name val="Arial"/>
      <family val="2"/>
    </font>
    <font>
      <sz val="12"/>
      <color theme="1"/>
      <name val="Arial"/>
      <family val="2"/>
    </font>
    <font>
      <b/>
      <sz val="12"/>
      <color theme="4"/>
      <name val="Calibri"/>
      <family val="2"/>
      <scheme val="minor"/>
    </font>
    <font>
      <sz val="11"/>
      <color indexed="8"/>
      <name val="Calibri"/>
      <family val="2"/>
      <scheme val="minor"/>
    </font>
    <font>
      <b/>
      <sz val="14"/>
      <name val="Calibri"/>
      <family val="2"/>
      <scheme val="minor"/>
    </font>
    <font>
      <b/>
      <sz val="11"/>
      <color theme="0"/>
      <name val="Calibri"/>
      <family val="2"/>
      <scheme val="minor"/>
    </font>
    <font>
      <b/>
      <sz val="11"/>
      <color indexed="8"/>
      <name val="Calibri"/>
      <family val="2"/>
      <scheme val="minor"/>
    </font>
    <font>
      <sz val="11"/>
      <name val="Calibri"/>
      <family val="2"/>
      <scheme val="minor"/>
    </font>
    <font>
      <b/>
      <sz val="11"/>
      <name val="Calibri"/>
      <family val="2"/>
      <scheme val="minor"/>
    </font>
    <font>
      <sz val="12"/>
      <name val="Calibri"/>
      <family val="2"/>
      <scheme val="minor"/>
    </font>
    <font>
      <sz val="11"/>
      <color theme="0"/>
      <name val="Calibri"/>
      <family val="2"/>
      <scheme val="minor"/>
    </font>
    <font>
      <sz val="11"/>
      <color theme="4"/>
      <name val="Calibri"/>
      <family val="2"/>
      <scheme val="minor"/>
    </font>
    <font>
      <sz val="11"/>
      <color theme="1"/>
      <name val="Calibri"/>
      <family val="2"/>
      <scheme val="minor"/>
    </font>
    <font>
      <sz val="11"/>
      <color theme="0"/>
      <name val="Arial"/>
      <family val="2"/>
    </font>
  </fonts>
  <fills count="7">
    <fill>
      <patternFill patternType="none"/>
    </fill>
    <fill>
      <patternFill patternType="gray125"/>
    </fill>
    <fill>
      <patternFill patternType="solid">
        <fgColor theme="1"/>
        <bgColor indexed="64"/>
      </patternFill>
    </fill>
    <fill>
      <patternFill patternType="solid">
        <fgColor theme="7"/>
        <bgColor indexed="64"/>
      </patternFill>
    </fill>
    <fill>
      <patternFill patternType="solid">
        <fgColor theme="4"/>
        <bgColor indexed="64"/>
      </patternFill>
    </fill>
    <fill>
      <patternFill patternType="solid">
        <fgColor theme="0" tint="-0.14999847407452621"/>
        <bgColor indexed="64"/>
      </patternFill>
    </fill>
    <fill>
      <patternFill patternType="solid">
        <fgColor theme="4" tint="0.39997558519241921"/>
        <bgColor indexed="64"/>
      </patternFill>
    </fill>
  </fills>
  <borders count="16">
    <border>
      <left/>
      <right/>
      <top/>
      <bottom/>
      <diagonal/>
    </border>
    <border>
      <left style="thin">
        <color theme="0"/>
      </left>
      <right/>
      <top style="thin">
        <color theme="0"/>
      </top>
      <bottom/>
      <diagonal/>
    </border>
    <border>
      <left/>
      <right style="thin">
        <color theme="0"/>
      </right>
      <top style="thin">
        <color theme="0"/>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style="thin">
        <color theme="0"/>
      </bottom>
      <diagonal/>
    </border>
    <border>
      <left style="thin">
        <color theme="4"/>
      </left>
      <right style="thin">
        <color theme="0"/>
      </right>
      <top style="thin">
        <color theme="4"/>
      </top>
      <bottom style="thin">
        <color theme="4"/>
      </bottom>
      <diagonal/>
    </border>
    <border>
      <left style="thin">
        <color theme="0"/>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style="thin">
        <color indexed="64"/>
      </left>
      <right/>
      <top style="thin">
        <color indexed="64"/>
      </top>
      <bottom/>
      <diagonal/>
    </border>
    <border>
      <left style="thin">
        <color theme="4"/>
      </left>
      <right style="thin">
        <color theme="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s>
  <cellStyleXfs count="1">
    <xf numFmtId="0" fontId="0" fillId="0" borderId="0"/>
  </cellStyleXfs>
  <cellXfs count="64">
    <xf numFmtId="0" fontId="0" fillId="0" borderId="0" xfId="0"/>
    <xf numFmtId="0" fontId="3" fillId="0" borderId="0" xfId="0" applyFont="1" applyBorder="1" applyAlignment="1">
      <alignment vertical="top"/>
    </xf>
    <xf numFmtId="0" fontId="0" fillId="2" borderId="0" xfId="0" applyFill="1"/>
    <xf numFmtId="0" fontId="4" fillId="2" borderId="1" xfId="0" applyFont="1" applyFill="1" applyBorder="1"/>
    <xf numFmtId="0" fontId="5" fillId="2" borderId="2" xfId="0" applyFont="1" applyFill="1" applyBorder="1"/>
    <xf numFmtId="0" fontId="5" fillId="0" borderId="0" xfId="0" applyFont="1"/>
    <xf numFmtId="0" fontId="5" fillId="2" borderId="0" xfId="0" applyFont="1" applyFill="1"/>
    <xf numFmtId="0" fontId="0" fillId="0" borderId="0" xfId="0" applyAlignment="1">
      <alignment vertical="top"/>
    </xf>
    <xf numFmtId="0" fontId="7" fillId="0" borderId="3" xfId="0" applyFont="1" applyBorder="1" applyAlignment="1">
      <alignment vertical="top" wrapText="1"/>
    </xf>
    <xf numFmtId="0" fontId="0" fillId="2" borderId="0" xfId="0" applyFill="1" applyAlignment="1">
      <alignment vertical="top"/>
    </xf>
    <xf numFmtId="0" fontId="8" fillId="3" borderId="7" xfId="0" applyFont="1" applyFill="1" applyBorder="1" applyAlignment="1">
      <alignment horizontal="left" vertical="top"/>
    </xf>
    <xf numFmtId="0" fontId="9" fillId="4" borderId="8" xfId="0" applyFont="1" applyFill="1" applyBorder="1" applyAlignment="1">
      <alignment vertical="top" wrapText="1"/>
    </xf>
    <xf numFmtId="0" fontId="0" fillId="0" borderId="0" xfId="0" applyAlignment="1">
      <alignment vertical="top" wrapText="1"/>
    </xf>
    <xf numFmtId="0" fontId="7" fillId="0" borderId="12" xfId="0" applyFont="1" applyBorder="1" applyAlignment="1">
      <alignment horizontal="center" vertical="top" wrapText="1"/>
    </xf>
    <xf numFmtId="0" fontId="0" fillId="2" borderId="0" xfId="0" applyFill="1" applyAlignment="1">
      <alignment wrapText="1"/>
    </xf>
    <xf numFmtId="0" fontId="0" fillId="0" borderId="0" xfId="0" applyAlignment="1">
      <alignment wrapText="1"/>
    </xf>
    <xf numFmtId="0" fontId="0" fillId="0" borderId="0" xfId="0" applyFill="1"/>
    <xf numFmtId="0" fontId="1" fillId="0" borderId="0" xfId="0" applyFont="1" applyFill="1"/>
    <xf numFmtId="0" fontId="7" fillId="0" borderId="12" xfId="0" applyFont="1" applyBorder="1" applyAlignment="1">
      <alignment horizontal="left" vertical="top" wrapText="1"/>
    </xf>
    <xf numFmtId="0" fontId="2" fillId="5" borderId="0" xfId="0" applyFont="1" applyFill="1" applyBorder="1" applyAlignment="1">
      <alignment vertical="top"/>
    </xf>
    <xf numFmtId="0" fontId="3" fillId="5" borderId="0" xfId="0" applyFont="1" applyFill="1" applyBorder="1" applyAlignment="1">
      <alignment vertical="top"/>
    </xf>
    <xf numFmtId="0" fontId="3" fillId="5" borderId="0" xfId="0" applyFont="1" applyFill="1" applyBorder="1" applyAlignment="1">
      <alignment vertical="top" wrapText="1"/>
    </xf>
    <xf numFmtId="0" fontId="6" fillId="5" borderId="0" xfId="0" applyFont="1" applyFill="1" applyBorder="1" applyAlignment="1">
      <alignment vertical="top"/>
    </xf>
    <xf numFmtId="0" fontId="5" fillId="5" borderId="0" xfId="0" applyFont="1" applyFill="1"/>
    <xf numFmtId="0" fontId="0" fillId="5" borderId="0" xfId="0" applyFill="1" applyAlignment="1">
      <alignment vertical="top"/>
    </xf>
    <xf numFmtId="0" fontId="9" fillId="6" borderId="8" xfId="0" applyFont="1" applyFill="1" applyBorder="1" applyAlignment="1">
      <alignment vertical="top" wrapText="1"/>
    </xf>
    <xf numFmtId="0" fontId="9" fillId="6" borderId="9" xfId="0" applyFont="1" applyFill="1" applyBorder="1" applyAlignment="1">
      <alignment vertical="top" wrapText="1"/>
    </xf>
    <xf numFmtId="0" fontId="9" fillId="6" borderId="9" xfId="0" applyFont="1" applyFill="1" applyBorder="1" applyAlignment="1">
      <alignment horizontal="center" vertical="top" wrapText="1"/>
    </xf>
    <xf numFmtId="0" fontId="9" fillId="6" borderId="10" xfId="0" applyFont="1" applyFill="1" applyBorder="1" applyAlignment="1">
      <alignment vertical="top" wrapText="1"/>
    </xf>
    <xf numFmtId="0" fontId="7" fillId="5" borderId="12" xfId="0" applyFont="1" applyFill="1" applyBorder="1" applyAlignment="1">
      <alignment horizontal="left" vertical="top" wrapText="1"/>
    </xf>
    <xf numFmtId="0" fontId="7" fillId="5" borderId="12" xfId="0" applyFont="1" applyFill="1" applyBorder="1" applyAlignment="1">
      <alignment vertical="top" wrapText="1"/>
    </xf>
    <xf numFmtId="0" fontId="11" fillId="5" borderId="12" xfId="0" applyFont="1" applyFill="1" applyBorder="1" applyAlignment="1">
      <alignment vertical="top" wrapText="1"/>
    </xf>
    <xf numFmtId="0" fontId="12" fillId="5" borderId="12" xfId="0" applyFont="1" applyFill="1" applyBorder="1" applyAlignment="1">
      <alignment vertical="top" wrapText="1"/>
    </xf>
    <xf numFmtId="0" fontId="0" fillId="5" borderId="0" xfId="0" applyFill="1"/>
    <xf numFmtId="0" fontId="0" fillId="0" borderId="0" xfId="0" applyAlignment="1">
      <alignment horizontal="left"/>
    </xf>
    <xf numFmtId="0" fontId="9" fillId="4" borderId="11"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0" fillId="2" borderId="0" xfId="0" applyFill="1" applyAlignment="1">
      <alignment horizontal="left"/>
    </xf>
    <xf numFmtId="0" fontId="0" fillId="0" borderId="0" xfId="0" applyFont="1" applyAlignment="1">
      <alignment horizontal="left"/>
    </xf>
    <xf numFmtId="0" fontId="14" fillId="4" borderId="0" xfId="0" applyFont="1" applyFill="1" applyBorder="1" applyAlignment="1">
      <alignment horizontal="left" vertical="top" wrapText="1"/>
    </xf>
    <xf numFmtId="0" fontId="14" fillId="4" borderId="8" xfId="0" applyFont="1" applyFill="1" applyBorder="1" applyAlignment="1">
      <alignment horizontal="left" vertical="top" wrapText="1"/>
    </xf>
    <xf numFmtId="0" fontId="14" fillId="4" borderId="9" xfId="0" applyFont="1" applyFill="1" applyBorder="1" applyAlignment="1">
      <alignment horizontal="left" vertical="top" wrapText="1"/>
    </xf>
    <xf numFmtId="0" fontId="14" fillId="4" borderId="10" xfId="0" quotePrefix="1" applyFont="1" applyFill="1" applyBorder="1" applyAlignment="1">
      <alignment horizontal="left" vertical="top" wrapText="1"/>
    </xf>
    <xf numFmtId="0" fontId="0" fillId="2" borderId="0" xfId="0" applyFont="1" applyFill="1" applyAlignment="1">
      <alignment horizontal="left"/>
    </xf>
    <xf numFmtId="0" fontId="17" fillId="2" borderId="1" xfId="0" applyFont="1" applyFill="1" applyBorder="1"/>
    <xf numFmtId="0" fontId="17" fillId="2" borderId="2" xfId="0" applyFont="1" applyFill="1" applyBorder="1"/>
    <xf numFmtId="0" fontId="7" fillId="5" borderId="0" xfId="0" quotePrefix="1" applyFont="1" applyFill="1" applyBorder="1" applyAlignment="1">
      <alignment vertical="top" wrapText="1"/>
    </xf>
    <xf numFmtId="0" fontId="0" fillId="0" borderId="0" xfId="0" applyFont="1" applyAlignment="1">
      <alignment vertical="top"/>
    </xf>
    <xf numFmtId="0" fontId="16" fillId="5" borderId="0" xfId="0" applyFont="1" applyFill="1" applyAlignment="1">
      <alignment vertical="top" wrapText="1"/>
    </xf>
    <xf numFmtId="0" fontId="16" fillId="0" borderId="0" xfId="0" applyFont="1" applyAlignment="1">
      <alignment vertical="top"/>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9" fillId="4" borderId="9" xfId="0" applyFont="1" applyFill="1" applyBorder="1" applyAlignment="1">
      <alignment horizontal="left" vertical="top" wrapText="1"/>
    </xf>
    <xf numFmtId="0" fontId="9" fillId="4" borderId="0" xfId="0" applyFont="1" applyFill="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4" fillId="4" borderId="9" xfId="0" quotePrefix="1" applyFont="1" applyFill="1" applyBorder="1" applyAlignment="1">
      <alignment horizontal="left" vertical="top" wrapText="1"/>
    </xf>
    <xf numFmtId="0" fontId="14" fillId="4" borderId="9" xfId="0" applyFont="1" applyFill="1" applyBorder="1" applyAlignment="1">
      <alignment horizontal="left" vertical="top" wrapText="1"/>
    </xf>
    <xf numFmtId="0" fontId="14" fillId="4" borderId="0" xfId="0" quotePrefix="1" applyFont="1" applyFill="1" applyBorder="1" applyAlignment="1">
      <alignment horizontal="left" vertical="top" wrapText="1"/>
    </xf>
    <xf numFmtId="0" fontId="14" fillId="4" borderId="0"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vvl CI Farben">
      <a:dk1>
        <a:srgbClr val="000000"/>
      </a:dk1>
      <a:lt1>
        <a:srgbClr val="FFFFFF"/>
      </a:lt1>
      <a:dk2>
        <a:srgbClr val="726149"/>
      </a:dk2>
      <a:lt2>
        <a:srgbClr val="EDE9E7"/>
      </a:lt2>
      <a:accent1>
        <a:srgbClr val="004C8E"/>
      </a:accent1>
      <a:accent2>
        <a:srgbClr val="5693C9"/>
      </a:accent2>
      <a:accent3>
        <a:srgbClr val="C1002B"/>
      </a:accent3>
      <a:accent4>
        <a:srgbClr val="C1D8EC"/>
      </a:accent4>
      <a:accent5>
        <a:srgbClr val="DEDC1E"/>
      </a:accent5>
      <a:accent6>
        <a:srgbClr val="D2CDC8"/>
      </a:accent6>
      <a:hlink>
        <a:srgbClr val="5693C9"/>
      </a:hlink>
      <a:folHlink>
        <a:srgbClr val="C1002B"/>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60"/>
  <sheetViews>
    <sheetView tabSelected="1" topLeftCell="C13" zoomScale="85" zoomScaleNormal="85" zoomScaleSheetLayoutView="70" zoomScalePageLayoutView="70" workbookViewId="0">
      <selection activeCell="G13" sqref="G13"/>
    </sheetView>
  </sheetViews>
  <sheetFormatPr baseColWidth="10" defaultRowHeight="14.25" x14ac:dyDescent="0.2"/>
  <cols>
    <col min="1" max="1" width="11.375" hidden="1" customWidth="1"/>
    <col min="2" max="2" width="22.375" hidden="1" customWidth="1"/>
    <col min="3" max="3" width="4.5" customWidth="1"/>
    <col min="4" max="4" width="42.75" customWidth="1"/>
    <col min="5" max="6" width="6.5" customWidth="1"/>
    <col min="7" max="7" width="82.875" customWidth="1"/>
    <col min="8" max="8" width="11" style="2"/>
    <col min="9" max="9" width="28.375" style="2" customWidth="1"/>
    <col min="10" max="10" width="10.375" style="2" customWidth="1"/>
    <col min="11" max="42" width="11" style="2"/>
  </cols>
  <sheetData>
    <row r="1" spans="1:42" ht="23.25" x14ac:dyDescent="0.2">
      <c r="C1" s="19" t="s">
        <v>8</v>
      </c>
      <c r="D1" s="19"/>
      <c r="E1" s="20"/>
      <c r="F1" s="20"/>
      <c r="G1" s="21"/>
    </row>
    <row r="2" spans="1:42" ht="18.75" x14ac:dyDescent="0.2">
      <c r="C2" s="20" t="s">
        <v>13</v>
      </c>
      <c r="D2" s="20"/>
      <c r="E2" s="20"/>
      <c r="F2" s="20"/>
      <c r="G2" s="21"/>
    </row>
    <row r="3" spans="1:42" ht="18.75" x14ac:dyDescent="0.2">
      <c r="C3" s="20"/>
      <c r="D3" s="20"/>
      <c r="E3" s="20"/>
      <c r="F3" s="20"/>
      <c r="G3" s="21"/>
    </row>
    <row r="4" spans="1:42" ht="45.75" customHeight="1" x14ac:dyDescent="0.2">
      <c r="C4" s="48" t="s">
        <v>23</v>
      </c>
      <c r="D4" s="49"/>
      <c r="E4" s="49"/>
      <c r="F4" s="49"/>
      <c r="G4" s="49"/>
    </row>
    <row r="5" spans="1:42" ht="18.75" x14ac:dyDescent="0.25">
      <c r="C5" s="20"/>
      <c r="D5" s="20"/>
      <c r="E5" s="20"/>
      <c r="F5" s="20"/>
      <c r="G5" s="21"/>
      <c r="I5" s="3" t="s">
        <v>21</v>
      </c>
      <c r="J5" s="4"/>
    </row>
    <row r="6" spans="1:42" s="5" customFormat="1" ht="16.5" thickBot="1" x14ac:dyDescent="0.25">
      <c r="C6" s="22" t="s">
        <v>0</v>
      </c>
      <c r="D6" s="22"/>
      <c r="E6" s="23"/>
      <c r="F6" s="23"/>
      <c r="G6" s="23"/>
      <c r="H6" s="6"/>
      <c r="I6" s="46" t="s">
        <v>1</v>
      </c>
      <c r="J6" s="47" t="s">
        <v>2</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s="7" customFormat="1" ht="56.25" customHeight="1" thickBot="1" x14ac:dyDescent="0.25">
      <c r="A7" s="7" t="str">
        <f>J7</f>
        <v>&lt;Nr.&gt;</v>
      </c>
      <c r="B7" s="8" t="str">
        <f>I7</f>
        <v>&lt;Stelle&gt;</v>
      </c>
      <c r="C7" s="52" t="s">
        <v>24</v>
      </c>
      <c r="D7" s="53"/>
      <c r="E7" s="53"/>
      <c r="F7" s="54"/>
      <c r="G7" s="24"/>
      <c r="H7" s="9"/>
      <c r="I7" s="10" t="s">
        <v>9</v>
      </c>
      <c r="J7" s="10" t="s">
        <v>20</v>
      </c>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row>
    <row r="8" spans="1:42" ht="18.75" x14ac:dyDescent="0.2">
      <c r="B8" s="1"/>
      <c r="C8" s="20"/>
      <c r="D8" s="20"/>
      <c r="E8" s="20"/>
      <c r="F8" s="20"/>
      <c r="G8" s="21"/>
    </row>
    <row r="9" spans="1:42" s="34" customFormat="1" ht="15" x14ac:dyDescent="0.2">
      <c r="B9" s="35" t="s">
        <v>3</v>
      </c>
      <c r="C9" s="36"/>
      <c r="D9" s="37" t="s">
        <v>5</v>
      </c>
      <c r="E9" s="55" t="s">
        <v>10</v>
      </c>
      <c r="F9" s="55"/>
      <c r="G9" s="38" t="s">
        <v>18</v>
      </c>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row>
    <row r="10" spans="1:42" s="40" customFormat="1" ht="15" x14ac:dyDescent="0.2">
      <c r="B10" s="41"/>
      <c r="C10" s="42"/>
      <c r="D10" s="43"/>
      <c r="E10" s="60" t="s">
        <v>16</v>
      </c>
      <c r="F10" s="61"/>
      <c r="G10" s="44" t="s">
        <v>17</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row>
    <row r="11" spans="1:42" ht="15.75" thickBot="1" x14ac:dyDescent="0.25">
      <c r="B11" s="11"/>
      <c r="C11" s="25" t="s">
        <v>4</v>
      </c>
      <c r="D11" s="26"/>
      <c r="E11" s="27" t="s">
        <v>6</v>
      </c>
      <c r="F11" s="27" t="s">
        <v>7</v>
      </c>
      <c r="G11" s="28"/>
    </row>
    <row r="12" spans="1:42" s="15" customFormat="1" ht="231.75" customHeight="1" thickBot="1" x14ac:dyDescent="0.25">
      <c r="A12" s="12" t="e">
        <f>A7+0.01</f>
        <v>#VALUE!</v>
      </c>
      <c r="B12" s="8" t="str">
        <f>$B$7</f>
        <v>&lt;Stelle&gt;</v>
      </c>
      <c r="C12" s="29">
        <v>1</v>
      </c>
      <c r="D12" s="30" t="s">
        <v>15</v>
      </c>
      <c r="E12" s="13"/>
      <c r="F12" s="13" t="s">
        <v>25</v>
      </c>
      <c r="G12" s="18" t="s">
        <v>28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row>
    <row r="13" spans="1:42" s="15" customFormat="1" ht="409.5" customHeight="1" thickBot="1" x14ac:dyDescent="0.25">
      <c r="A13" s="12" t="e">
        <f>A12+0.01</f>
        <v>#VALUE!</v>
      </c>
      <c r="B13" s="8" t="str">
        <f>$B$7</f>
        <v>&lt;Stelle&gt;</v>
      </c>
      <c r="C13" s="29">
        <v>2</v>
      </c>
      <c r="D13" s="31" t="s">
        <v>14</v>
      </c>
      <c r="E13" s="13" t="s">
        <v>25</v>
      </c>
      <c r="F13" s="13"/>
      <c r="G13" s="18" t="s">
        <v>30</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row>
    <row r="14" spans="1:42" s="15" customFormat="1" ht="164.25" customHeight="1" thickBot="1" x14ac:dyDescent="0.25">
      <c r="A14" s="12" t="e">
        <f>A13+0.01</f>
        <v>#VALUE!</v>
      </c>
      <c r="B14" s="8" t="str">
        <f>$B$7</f>
        <v>&lt;Stelle&gt;</v>
      </c>
      <c r="C14" s="29">
        <v>3</v>
      </c>
      <c r="D14" s="32" t="s">
        <v>11</v>
      </c>
      <c r="E14" s="13" t="s">
        <v>25</v>
      </c>
      <c r="F14" s="13"/>
      <c r="G14" s="18" t="s">
        <v>29</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row>
    <row r="15" spans="1:42" s="2" customFormat="1" ht="32.25" customHeight="1" x14ac:dyDescent="0.2">
      <c r="A15" s="16"/>
      <c r="B15" s="16"/>
      <c r="C15" s="33"/>
      <c r="D15" s="33"/>
      <c r="E15" s="33"/>
      <c r="F15" s="33"/>
      <c r="G15" s="33"/>
    </row>
    <row r="16" spans="1:42" s="2" customFormat="1" ht="15" x14ac:dyDescent="0.2">
      <c r="A16" s="16"/>
      <c r="B16" s="16"/>
      <c r="C16" s="56" t="s">
        <v>12</v>
      </c>
      <c r="D16" s="56"/>
      <c r="E16" s="56"/>
      <c r="F16" s="56"/>
      <c r="G16" s="56"/>
    </row>
    <row r="17" spans="1:7" s="2" customFormat="1" ht="48" customHeight="1" thickBot="1" x14ac:dyDescent="0.25">
      <c r="A17" s="16" t="e">
        <f>A14</f>
        <v>#VALUE!</v>
      </c>
      <c r="B17" s="16"/>
      <c r="C17" s="62" t="s">
        <v>22</v>
      </c>
      <c r="D17" s="63"/>
      <c r="E17" s="63"/>
      <c r="F17" s="63"/>
      <c r="G17" s="63"/>
    </row>
    <row r="18" spans="1:7" s="14" customFormat="1" ht="39.75" customHeight="1" thickBot="1" x14ac:dyDescent="0.25">
      <c r="A18" s="12" t="e">
        <f>A17+0.01</f>
        <v>#VALUE!</v>
      </c>
      <c r="B18" s="8" t="str">
        <f>$B$7</f>
        <v>&lt;Stelle&gt;</v>
      </c>
      <c r="C18" s="57" t="s">
        <v>26</v>
      </c>
      <c r="D18" s="58"/>
      <c r="E18" s="58"/>
      <c r="F18" s="58"/>
      <c r="G18" s="59"/>
    </row>
    <row r="19" spans="1:7" s="14" customFormat="1" ht="44.25" customHeight="1" thickBot="1" x14ac:dyDescent="0.25">
      <c r="A19" s="12" t="e">
        <f>A18+0.01</f>
        <v>#VALUE!</v>
      </c>
      <c r="B19" s="8" t="str">
        <f>$B$7</f>
        <v>&lt;Stelle&gt;</v>
      </c>
      <c r="C19" s="57" t="s">
        <v>27</v>
      </c>
      <c r="D19" s="58"/>
      <c r="E19" s="58"/>
      <c r="F19" s="58"/>
      <c r="G19" s="59"/>
    </row>
    <row r="20" spans="1:7" s="2" customFormat="1" x14ac:dyDescent="0.2">
      <c r="A20" s="16"/>
      <c r="B20" s="16"/>
      <c r="C20" s="33"/>
      <c r="D20" s="33"/>
      <c r="E20" s="33"/>
      <c r="F20" s="33"/>
      <c r="G20" s="33"/>
    </row>
    <row r="21" spans="1:7" s="2" customFormat="1" ht="33" customHeight="1" x14ac:dyDescent="0.25">
      <c r="A21" s="17"/>
      <c r="B21" s="17"/>
      <c r="C21" s="50" t="s">
        <v>19</v>
      </c>
      <c r="D21" s="51"/>
      <c r="E21" s="51"/>
      <c r="F21" s="51"/>
      <c r="G21" s="51"/>
    </row>
    <row r="22" spans="1:7" s="2" customFormat="1" x14ac:dyDescent="0.2"/>
    <row r="23" spans="1:7" s="2" customFormat="1" x14ac:dyDescent="0.2"/>
    <row r="24" spans="1:7" s="2" customFormat="1" x14ac:dyDescent="0.2"/>
    <row r="25" spans="1:7" s="2" customFormat="1" x14ac:dyDescent="0.2"/>
    <row r="26" spans="1:7" s="2" customFormat="1" x14ac:dyDescent="0.2"/>
    <row r="27" spans="1:7" s="2" customFormat="1" x14ac:dyDescent="0.2"/>
    <row r="28" spans="1:7" s="2" customFormat="1" x14ac:dyDescent="0.2"/>
    <row r="29" spans="1:7" s="2" customFormat="1" x14ac:dyDescent="0.2"/>
    <row r="30" spans="1:7" s="2" customFormat="1" x14ac:dyDescent="0.2"/>
    <row r="31" spans="1:7" s="2" customFormat="1" x14ac:dyDescent="0.2"/>
    <row r="32" spans="1:7"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sheetData>
  <protectedRanges>
    <protectedRange sqref="C7:F7 I7:J7 E12:G14 D18:G19" name="Bearbeitbarer Bereich"/>
  </protectedRanges>
  <mergeCells count="9">
    <mergeCell ref="C4:G4"/>
    <mergeCell ref="C21:G21"/>
    <mergeCell ref="C7:F7"/>
    <mergeCell ref="E9:F9"/>
    <mergeCell ref="C16:G16"/>
    <mergeCell ref="C19:G19"/>
    <mergeCell ref="E10:F10"/>
    <mergeCell ref="C17:G17"/>
    <mergeCell ref="C18:G18"/>
  </mergeCells>
  <pageMargins left="0.70866141732283472" right="0.70866141732283472" top="1.1811023622047245" bottom="0.78740157480314965" header="0.31496062992125984" footer="0.31496062992125984"/>
  <pageSetup paperSize="9" scale="84" fitToHeight="0" orientation="landscape" r:id="rId1"/>
  <headerFooter>
    <oddHeader>&amp;L&amp;G</oddHeader>
    <oddFooter>&amp;R&amp;P |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Stellungnahme</vt:lpstr>
      <vt:lpstr>Stellungnahme!Druckbereich</vt:lpstr>
    </vt:vector>
  </TitlesOfParts>
  <Company>Kanton Luzern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 Daniel</dc:creator>
  <cp:lastModifiedBy>admin</cp:lastModifiedBy>
  <cp:lastPrinted>2017-05-08T22:30:08Z</cp:lastPrinted>
  <dcterms:created xsi:type="dcterms:W3CDTF">2015-04-16T06:55:53Z</dcterms:created>
  <dcterms:modified xsi:type="dcterms:W3CDTF">2017-05-18T07:01:35Z</dcterms:modified>
</cp:coreProperties>
</file>